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8B7" lockStructure="1"/>
  <bookViews>
    <workbookView xWindow="120" yWindow="15" windowWidth="19020" windowHeight="9600" tabRatio="674"/>
  </bookViews>
  <sheets>
    <sheet name="Budget" sheetId="2" r:id="rId1"/>
    <sheet name="Actual" sheetId="3" r:id="rId2"/>
  </sheets>
  <calcPr calcId="145621"/>
</workbook>
</file>

<file path=xl/calcChain.xml><?xml version="1.0" encoding="utf-8"?>
<calcChain xmlns="http://schemas.openxmlformats.org/spreadsheetml/2006/main">
  <c r="N10" i="2" l="1"/>
  <c r="N28" i="3" l="1"/>
  <c r="M30" i="2"/>
  <c r="M31" i="2" s="1"/>
  <c r="L30" i="2"/>
  <c r="L31" i="2" s="1"/>
  <c r="K30" i="2"/>
  <c r="K31" i="2" s="1"/>
  <c r="J30" i="2"/>
  <c r="J31" i="2" s="1"/>
  <c r="I30" i="2"/>
  <c r="I31" i="2" s="1"/>
  <c r="H30" i="2"/>
  <c r="H31" i="2" s="1"/>
  <c r="G30" i="2"/>
  <c r="F30" i="2"/>
  <c r="F31" i="2" s="1"/>
  <c r="E30" i="2"/>
  <c r="E31" i="2" s="1"/>
  <c r="D30" i="2"/>
  <c r="D31" i="2" s="1"/>
  <c r="C30" i="2"/>
  <c r="B30" i="2"/>
  <c r="B31" i="2" s="1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9" i="2"/>
  <c r="N8" i="2"/>
  <c r="N7" i="2"/>
  <c r="N6" i="2"/>
  <c r="N5" i="2"/>
  <c r="B4" i="2"/>
  <c r="C4" i="2" s="1"/>
  <c r="D4" i="2" s="1"/>
  <c r="E4" i="2" s="1"/>
  <c r="F4" i="2" s="1"/>
  <c r="G4" i="2" s="1"/>
  <c r="H4" i="2" s="1"/>
  <c r="I4" i="2" s="1"/>
  <c r="J4" i="2" s="1"/>
  <c r="K4" i="2" s="1"/>
  <c r="L4" i="2" s="1"/>
  <c r="M4" i="2" s="1"/>
  <c r="N20" i="3"/>
  <c r="N29" i="3"/>
  <c r="N27" i="3"/>
  <c r="N13" i="3"/>
  <c r="N23" i="3"/>
  <c r="N24" i="3"/>
  <c r="N25" i="3"/>
  <c r="N26" i="3"/>
  <c r="M30" i="3"/>
  <c r="L30" i="3"/>
  <c r="K30" i="3"/>
  <c r="J30" i="3"/>
  <c r="I30" i="3"/>
  <c r="H30" i="3"/>
  <c r="G30" i="3"/>
  <c r="F30" i="3"/>
  <c r="E30" i="3"/>
  <c r="D30" i="3"/>
  <c r="C30" i="3"/>
  <c r="B30" i="3"/>
  <c r="N22" i="3"/>
  <c r="N21" i="3"/>
  <c r="N19" i="3"/>
  <c r="N18" i="3"/>
  <c r="N17" i="3"/>
  <c r="N16" i="3"/>
  <c r="N15" i="3"/>
  <c r="N14" i="3"/>
  <c r="N12" i="3"/>
  <c r="N11" i="3"/>
  <c r="N10" i="3"/>
  <c r="N9" i="3"/>
  <c r="N8" i="3"/>
  <c r="N7" i="3"/>
  <c r="N6" i="3"/>
  <c r="N5" i="3"/>
  <c r="C31" i="2" l="1"/>
  <c r="C32" i="2" s="1"/>
  <c r="C31" i="3" s="1"/>
  <c r="C32" i="3" s="1"/>
  <c r="G31" i="2"/>
  <c r="G32" i="2" s="1"/>
  <c r="N30" i="2"/>
  <c r="N31" i="2" s="1"/>
  <c r="J32" i="2"/>
  <c r="F32" i="2"/>
  <c r="K32" i="2"/>
  <c r="B4" i="3"/>
  <c r="L32" i="2"/>
  <c r="L31" i="3" s="1"/>
  <c r="H32" i="2"/>
  <c r="E32" i="2"/>
  <c r="I32" i="2"/>
  <c r="M32" i="2"/>
  <c r="N30" i="3"/>
  <c r="D32" i="2" l="1"/>
  <c r="D31" i="3" s="1"/>
  <c r="D32" i="3" s="1"/>
  <c r="C4" i="3"/>
  <c r="H31" i="3"/>
  <c r="H32" i="3" s="1"/>
  <c r="L32" i="3"/>
  <c r="E31" i="3"/>
  <c r="E32" i="3" s="1"/>
  <c r="K31" i="3"/>
  <c r="K32" i="3" s="1"/>
  <c r="F31" i="3"/>
  <c r="F32" i="3" s="1"/>
  <c r="J31" i="3"/>
  <c r="J32" i="3" s="1"/>
  <c r="G31" i="3"/>
  <c r="G32" i="3" s="1"/>
  <c r="I31" i="3"/>
  <c r="I32" i="3" s="1"/>
  <c r="M31" i="3"/>
  <c r="M32" i="3" s="1"/>
  <c r="D4" i="3" l="1"/>
  <c r="E4" i="3" l="1"/>
  <c r="F4" i="3" l="1"/>
  <c r="G4" i="3" l="1"/>
  <c r="H4" i="3" l="1"/>
  <c r="I4" i="3" l="1"/>
  <c r="J4" i="3" l="1"/>
  <c r="K4" i="3" l="1"/>
  <c r="M4" i="3" l="1"/>
  <c r="L4" i="3"/>
  <c r="N32" i="2"/>
  <c r="B32" i="2"/>
  <c r="B31" i="3" s="1"/>
  <c r="B32" i="3" s="1"/>
  <c r="N32" i="3" s="1"/>
  <c r="N31" i="3" l="1"/>
</calcChain>
</file>

<file path=xl/sharedStrings.xml><?xml version="1.0" encoding="utf-8"?>
<sst xmlns="http://schemas.openxmlformats.org/spreadsheetml/2006/main" count="79" uniqueCount="47">
  <si>
    <t>Total</t>
  </si>
  <si>
    <t>Water Rates</t>
  </si>
  <si>
    <t>Council Rates</t>
  </si>
  <si>
    <t>Home/Contents Insurance</t>
  </si>
  <si>
    <t>Car Insurance</t>
  </si>
  <si>
    <t>Health Insurance</t>
  </si>
  <si>
    <t>Electricity</t>
  </si>
  <si>
    <t>Gas</t>
  </si>
  <si>
    <t>Telephone – Home</t>
  </si>
  <si>
    <t>Telephone – Mobile</t>
  </si>
  <si>
    <t>Car Registration</t>
  </si>
  <si>
    <t>Other -</t>
  </si>
  <si>
    <t>Subtotal</t>
  </si>
  <si>
    <t>Mortgage Payment/Rent</t>
  </si>
  <si>
    <t>Estimated Amount of Bill &amp; Month it falls due</t>
  </si>
  <si>
    <t>Monthly bills</t>
  </si>
  <si>
    <t>Monthly variance %</t>
  </si>
  <si>
    <t>Education / Child Care</t>
  </si>
  <si>
    <t>Groceries</t>
  </si>
  <si>
    <t>Petrol</t>
  </si>
  <si>
    <t>Credit Card / other loans</t>
  </si>
  <si>
    <t>Transport Fares / Tolls</t>
  </si>
  <si>
    <t>Actual Amount of Bill &amp; Month it was paid</t>
  </si>
  <si>
    <t>Ambulance</t>
  </si>
  <si>
    <t>Budget including variance</t>
  </si>
  <si>
    <t>Budget to Actual difference</t>
  </si>
  <si>
    <t>Monthly Actual bills</t>
  </si>
  <si>
    <t>Car Breakdown/Service</t>
  </si>
  <si>
    <t>Internet/Pay TV</t>
  </si>
  <si>
    <t>Memberships/Donations</t>
  </si>
  <si>
    <t>Budget Expense Schedule</t>
  </si>
  <si>
    <t>Email address:</t>
  </si>
  <si>
    <t>Optional - This spreadsheet can be used to record your actual expenses during the year, compared to budget. For your records only.</t>
  </si>
  <si>
    <t>Bill or Expense</t>
  </si>
  <si>
    <t>Full name:</t>
  </si>
  <si>
    <t>Member number:</t>
  </si>
  <si>
    <t>Contact number:</t>
  </si>
  <si>
    <t>Add variance %</t>
  </si>
  <si>
    <t>Recommend 10% variance to cover price increases - select your own if you prefer.</t>
  </si>
  <si>
    <t xml:space="preserve"> </t>
  </si>
  <si>
    <t xml:space="preserve">Please email completed Budget Expense Schedule to: </t>
  </si>
  <si>
    <t>Please complete Overdraft Application online at:</t>
  </si>
  <si>
    <t>Budget Saver Application</t>
  </si>
  <si>
    <t>Your Details</t>
  </si>
  <si>
    <t>Starting month (eg. Dec 16)</t>
  </si>
  <si>
    <t>info@firstoption.com.au</t>
  </si>
  <si>
    <t>https://www.firstoption.com.au/apply-apply-loan-overdraft.html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</si>
</sst>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u/>
      <sz val="11"/>
      <color theme="10"/>
      <name val="Tahoma"/>
      <family val="2"/>
    </font>
    <font>
      <b/>
      <sz val="16"/>
      <color theme="4" tint="-0.249977111117893"/>
      <name val="Tahoma"/>
      <family val="2"/>
    </font>
    <font>
      <b/>
      <sz val="11"/>
      <color theme="9" tint="-0.24997711111789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17" fontId="2" fillId="2" borderId="0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wrapText="1"/>
    </xf>
    <xf numFmtId="0" fontId="3" fillId="5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8" fillId="0" borderId="0" xfId="0" applyFont="1" applyBorder="1" applyProtection="1">
      <protection locked="0"/>
    </xf>
    <xf numFmtId="0" fontId="8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vertical="top" wrapText="1"/>
      <protection locked="0"/>
    </xf>
    <xf numFmtId="164" fontId="3" fillId="5" borderId="1" xfId="0" applyNumberFormat="1" applyFont="1" applyFill="1" applyBorder="1" applyAlignment="1" applyProtection="1">
      <alignment vertical="top" wrapText="1"/>
    </xf>
    <xf numFmtId="164" fontId="2" fillId="3" borderId="1" xfId="0" applyNumberFormat="1" applyFont="1" applyFill="1" applyBorder="1" applyAlignment="1" applyProtection="1">
      <alignment horizontal="right" vertical="top" wrapText="1"/>
    </xf>
    <xf numFmtId="164" fontId="2" fillId="5" borderId="1" xfId="0" applyNumberFormat="1" applyFont="1" applyFill="1" applyBorder="1" applyAlignment="1" applyProtection="1">
      <alignment horizontal="right" vertical="top" wrapText="1"/>
    </xf>
    <xf numFmtId="164" fontId="3" fillId="3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Protection="1">
      <protection locked="0"/>
    </xf>
    <xf numFmtId="17" fontId="6" fillId="6" borderId="1" xfId="0" applyNumberFormat="1" applyFont="1" applyFill="1" applyBorder="1" applyAlignment="1" applyProtection="1">
      <alignment horizontal="center"/>
      <protection locked="0"/>
    </xf>
    <xf numFmtId="9" fontId="3" fillId="6" borderId="1" xfId="0" applyNumberFormat="1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64" fontId="2" fillId="5" borderId="1" xfId="0" applyNumberFormat="1" applyFont="1" applyFill="1" applyBorder="1" applyAlignment="1" applyProtection="1">
      <alignment horizontal="right" vertical="top" wrapText="1"/>
      <protection hidden="1"/>
    </xf>
    <xf numFmtId="0" fontId="10" fillId="0" borderId="0" xfId="0" applyFont="1" applyBorder="1" applyProtection="1"/>
    <xf numFmtId="0" fontId="11" fillId="0" borderId="0" xfId="0" applyFont="1" applyBorder="1" applyProtection="1"/>
    <xf numFmtId="0" fontId="9" fillId="0" borderId="0" xfId="1" applyFont="1" applyBorder="1" applyProtection="1">
      <protection locked="0"/>
    </xf>
    <xf numFmtId="0" fontId="9" fillId="6" borderId="3" xfId="1" applyFont="1" applyFill="1" applyBorder="1" applyProtection="1">
      <protection locked="0"/>
    </xf>
    <xf numFmtId="0" fontId="9" fillId="6" borderId="7" xfId="1" applyFont="1" applyFill="1" applyBorder="1" applyProtection="1">
      <protection locked="0"/>
    </xf>
    <xf numFmtId="0" fontId="9" fillId="6" borderId="4" xfId="1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8" fillId="6" borderId="3" xfId="0" applyFont="1" applyFill="1" applyBorder="1" applyProtection="1">
      <protection locked="0"/>
    </xf>
    <xf numFmtId="0" fontId="8" fillId="6" borderId="4" xfId="0" applyFont="1" applyFill="1" applyBorder="1" applyProtection="1">
      <protection locked="0"/>
    </xf>
    <xf numFmtId="49" fontId="8" fillId="6" borderId="5" xfId="0" applyNumberFormat="1" applyFont="1" applyFill="1" applyBorder="1" applyProtection="1">
      <protection locked="0"/>
    </xf>
    <xf numFmtId="49" fontId="8" fillId="6" borderId="6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232832</xdr:colOff>
      <xdr:row>35</xdr:row>
      <xdr:rowOff>10583</xdr:rowOff>
    </xdr:from>
    <xdr:to>
      <xdr:col>13</xdr:col>
      <xdr:colOff>763332</xdr:colOff>
      <xdr:row>39</xdr:row>
      <xdr:rowOff>80133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499" y="6741583"/>
          <a:ext cx="2880000" cy="83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firstoption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zoomScale="90" zoomScaleNormal="90" workbookViewId="0">
      <selection activeCell="D18" sqref="D18"/>
    </sheetView>
  </sheetViews>
  <sheetFormatPr defaultRowHeight="15" x14ac:dyDescent="0.25"/>
  <cols>
    <col min="1" max="1" width="30.7109375" style="1" customWidth="1"/>
    <col min="2" max="13" width="11.7109375" style="1" customWidth="1"/>
    <col min="14" max="14" width="11.7109375" style="2" customWidth="1"/>
    <col min="15" max="16384" width="9.140625" style="1"/>
  </cols>
  <sheetData>
    <row r="1" spans="1:17" ht="20.100000000000001" customHeight="1" x14ac:dyDescent="0.25">
      <c r="A1" s="30" t="s">
        <v>42</v>
      </c>
      <c r="B1" s="9"/>
      <c r="C1" s="10" t="s">
        <v>44</v>
      </c>
      <c r="D1" s="9"/>
      <c r="F1" s="25">
        <v>43831</v>
      </c>
      <c r="G1" s="13"/>
      <c r="H1" s="13"/>
      <c r="I1" s="13"/>
      <c r="J1" s="13"/>
      <c r="K1" s="13"/>
      <c r="L1" s="13"/>
      <c r="M1" s="13"/>
      <c r="N1" s="21"/>
      <c r="O1" s="4"/>
    </row>
    <row r="2" spans="1:17" x14ac:dyDescent="0.25">
      <c r="A2" s="31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"/>
    </row>
    <row r="3" spans="1:17" ht="15.75" x14ac:dyDescent="0.25">
      <c r="A3" s="36" t="s">
        <v>33</v>
      </c>
      <c r="B3" s="40" t="s">
        <v>14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8" t="s">
        <v>0</v>
      </c>
    </row>
    <row r="4" spans="1:17" x14ac:dyDescent="0.25">
      <c r="A4" s="37"/>
      <c r="B4" s="5">
        <f>F1</f>
        <v>43831</v>
      </c>
      <c r="C4" s="5">
        <f>EOMONTH(B4,1)</f>
        <v>43890</v>
      </c>
      <c r="D4" s="5">
        <f t="shared" ref="D4:M4" si="0">EOMONTH(C4,1)</f>
        <v>43921</v>
      </c>
      <c r="E4" s="5">
        <f t="shared" si="0"/>
        <v>43951</v>
      </c>
      <c r="F4" s="5">
        <f t="shared" si="0"/>
        <v>43982</v>
      </c>
      <c r="G4" s="5">
        <f t="shared" si="0"/>
        <v>44012</v>
      </c>
      <c r="H4" s="5">
        <f t="shared" si="0"/>
        <v>44043</v>
      </c>
      <c r="I4" s="5">
        <f t="shared" si="0"/>
        <v>44074</v>
      </c>
      <c r="J4" s="5">
        <f t="shared" si="0"/>
        <v>44104</v>
      </c>
      <c r="K4" s="5">
        <f t="shared" si="0"/>
        <v>44135</v>
      </c>
      <c r="L4" s="5">
        <f t="shared" si="0"/>
        <v>44165</v>
      </c>
      <c r="M4" s="5">
        <f t="shared" si="0"/>
        <v>44196</v>
      </c>
      <c r="N4" s="39"/>
    </row>
    <row r="5" spans="1:17" ht="15" customHeight="1" x14ac:dyDescent="0.25">
      <c r="A5" s="6" t="s">
        <v>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>
        <f t="shared" ref="N5:N29" si="1">SUM(B5:M5)</f>
        <v>0</v>
      </c>
    </row>
    <row r="6" spans="1:17" ht="15" customHeight="1" x14ac:dyDescent="0.25">
      <c r="A6" s="6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>
        <f t="shared" si="1"/>
        <v>0</v>
      </c>
    </row>
    <row r="7" spans="1:17" ht="15" customHeight="1" x14ac:dyDescent="0.25">
      <c r="A7" s="6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>
        <f t="shared" si="1"/>
        <v>0</v>
      </c>
    </row>
    <row r="8" spans="1:17" ht="15" customHeight="1" x14ac:dyDescent="0.25">
      <c r="A8" s="6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>
        <f t="shared" si="1"/>
        <v>0</v>
      </c>
    </row>
    <row r="9" spans="1:17" ht="15" customHeight="1" x14ac:dyDescent="0.25">
      <c r="A9" s="6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>
        <f t="shared" si="1"/>
        <v>0</v>
      </c>
    </row>
    <row r="10" spans="1:17" ht="15" customHeight="1" x14ac:dyDescent="0.25">
      <c r="A10" s="6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>
        <f t="shared" si="1"/>
        <v>0</v>
      </c>
    </row>
    <row r="11" spans="1:17" ht="15" customHeight="1" x14ac:dyDescent="0.25">
      <c r="A11" s="6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>
        <f t="shared" si="1"/>
        <v>0</v>
      </c>
    </row>
    <row r="12" spans="1:17" ht="15" customHeight="1" x14ac:dyDescent="0.25">
      <c r="A12" s="6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f t="shared" si="1"/>
        <v>0</v>
      </c>
      <c r="Q12" s="1" t="s">
        <v>39</v>
      </c>
    </row>
    <row r="13" spans="1:17" ht="15" customHeight="1" x14ac:dyDescent="0.25">
      <c r="A13" s="6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>
        <f t="shared" si="1"/>
        <v>0</v>
      </c>
    </row>
    <row r="14" spans="1:17" ht="15" customHeight="1" x14ac:dyDescent="0.25">
      <c r="A14" s="6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f t="shared" si="1"/>
        <v>0</v>
      </c>
    </row>
    <row r="15" spans="1:17" ht="15" customHeight="1" x14ac:dyDescent="0.25">
      <c r="A15" s="6" t="s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f t="shared" si="1"/>
        <v>0</v>
      </c>
    </row>
    <row r="16" spans="1:17" ht="15" customHeight="1" x14ac:dyDescent="0.25">
      <c r="A16" s="6" t="s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f t="shared" si="1"/>
        <v>0</v>
      </c>
    </row>
    <row r="17" spans="1:14" ht="15" customHeight="1" x14ac:dyDescent="0.25">
      <c r="A17" s="6" t="s">
        <v>28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f t="shared" si="1"/>
        <v>0</v>
      </c>
    </row>
    <row r="18" spans="1:14" ht="15" customHeight="1" x14ac:dyDescent="0.25">
      <c r="A18" s="6" t="s">
        <v>29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>
        <f t="shared" si="1"/>
        <v>0</v>
      </c>
    </row>
    <row r="19" spans="1:14" ht="15" customHeight="1" x14ac:dyDescent="0.25">
      <c r="A19" s="6" t="s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>
        <f t="shared" si="1"/>
        <v>0</v>
      </c>
    </row>
    <row r="20" spans="1:14" ht="15" customHeight="1" x14ac:dyDescent="0.25">
      <c r="A20" s="6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 t="shared" si="1"/>
        <v>0</v>
      </c>
    </row>
    <row r="21" spans="1:14" ht="15" customHeight="1" x14ac:dyDescent="0.25">
      <c r="A21" s="6" t="s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>
        <f t="shared" si="1"/>
        <v>0</v>
      </c>
    </row>
    <row r="22" spans="1:14" ht="15" customHeight="1" x14ac:dyDescent="0.25">
      <c r="A22" s="6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 t="shared" si="1"/>
        <v>0</v>
      </c>
    </row>
    <row r="23" spans="1:14" ht="15" customHeight="1" x14ac:dyDescent="0.25">
      <c r="A23" s="6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>
        <f t="shared" si="1"/>
        <v>0</v>
      </c>
    </row>
    <row r="24" spans="1:14" ht="15" customHeight="1" x14ac:dyDescent="0.25">
      <c r="A24" s="6" t="s">
        <v>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>
        <f t="shared" si="1"/>
        <v>0</v>
      </c>
    </row>
    <row r="25" spans="1:14" ht="15" customHeight="1" x14ac:dyDescent="0.25">
      <c r="A25" s="28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1"/>
        <v>0</v>
      </c>
    </row>
    <row r="26" spans="1:14" ht="15" customHeight="1" x14ac:dyDescent="0.25">
      <c r="A26" s="28" t="s">
        <v>11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1"/>
        <v>0</v>
      </c>
    </row>
    <row r="27" spans="1:14" ht="15" customHeight="1" x14ac:dyDescent="0.25">
      <c r="A27" s="28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1"/>
        <v>0</v>
      </c>
    </row>
    <row r="28" spans="1:14" ht="15" customHeight="1" x14ac:dyDescent="0.25">
      <c r="A28" s="28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1"/>
        <v>0</v>
      </c>
    </row>
    <row r="29" spans="1:14" ht="15" customHeight="1" x14ac:dyDescent="0.25">
      <c r="A29" s="28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1"/>
        <v>0</v>
      </c>
    </row>
    <row r="30" spans="1:14" ht="15" customHeight="1" x14ac:dyDescent="0.25">
      <c r="A30" s="8" t="s">
        <v>12</v>
      </c>
      <c r="B30" s="16">
        <f t="shared" ref="B30:M30" si="2">SUM(B5:B29)</f>
        <v>0</v>
      </c>
      <c r="C30" s="16">
        <f t="shared" si="2"/>
        <v>0</v>
      </c>
      <c r="D30" s="16">
        <f t="shared" si="2"/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  <c r="H30" s="16">
        <f t="shared" si="2"/>
        <v>0</v>
      </c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  <c r="N30" s="16">
        <f>SUM(N5:N29)</f>
        <v>0</v>
      </c>
    </row>
    <row r="31" spans="1:14" ht="15" customHeight="1" x14ac:dyDescent="0.25">
      <c r="A31" s="7" t="s">
        <v>37</v>
      </c>
      <c r="B31" s="29">
        <f>+B30*B34</f>
        <v>0</v>
      </c>
      <c r="C31" s="29">
        <f>+C30*B34</f>
        <v>0</v>
      </c>
      <c r="D31" s="29">
        <f>+D30*B34</f>
        <v>0</v>
      </c>
      <c r="E31" s="29">
        <f>+E30*B34</f>
        <v>0</v>
      </c>
      <c r="F31" s="29">
        <f>+F30*B34</f>
        <v>0</v>
      </c>
      <c r="G31" s="29">
        <f>+G30*B34</f>
        <v>0</v>
      </c>
      <c r="H31" s="29">
        <f>+H30*B34</f>
        <v>0</v>
      </c>
      <c r="I31" s="29">
        <f>+I30*B34</f>
        <v>0</v>
      </c>
      <c r="J31" s="29">
        <f>+J30*B34</f>
        <v>0</v>
      </c>
      <c r="K31" s="29">
        <f>+K30*B34</f>
        <v>0</v>
      </c>
      <c r="L31" s="29">
        <f>+L30*B34</f>
        <v>0</v>
      </c>
      <c r="M31" s="29">
        <f>+M30*B34</f>
        <v>0</v>
      </c>
      <c r="N31" s="29">
        <f>+N30*B34</f>
        <v>0</v>
      </c>
    </row>
    <row r="32" spans="1:14" ht="15" customHeight="1" x14ac:dyDescent="0.25">
      <c r="A32" s="8" t="s">
        <v>15</v>
      </c>
      <c r="B32" s="18">
        <f>B30+B31</f>
        <v>0</v>
      </c>
      <c r="C32" s="18">
        <f t="shared" ref="C32:N32" si="3">C30+C31</f>
        <v>0</v>
      </c>
      <c r="D32" s="18">
        <f t="shared" si="3"/>
        <v>0</v>
      </c>
      <c r="E32" s="18">
        <f t="shared" si="3"/>
        <v>0</v>
      </c>
      <c r="F32" s="18">
        <f t="shared" si="3"/>
        <v>0</v>
      </c>
      <c r="G32" s="18">
        <f t="shared" si="3"/>
        <v>0</v>
      </c>
      <c r="H32" s="18">
        <f t="shared" si="3"/>
        <v>0</v>
      </c>
      <c r="I32" s="18">
        <f t="shared" si="3"/>
        <v>0</v>
      </c>
      <c r="J32" s="18">
        <f t="shared" si="3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</row>
    <row r="33" spans="1:14" x14ac:dyDescent="0.25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5">
      <c r="A34" s="23" t="s">
        <v>16</v>
      </c>
      <c r="B34" s="26">
        <v>0.1</v>
      </c>
      <c r="C34" s="22" t="s">
        <v>38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9"/>
      <c r="B35" s="10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5">
      <c r="A36" s="31" t="s">
        <v>43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5">
      <c r="A37" s="11" t="s">
        <v>35</v>
      </c>
      <c r="B37" s="2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5">
      <c r="A38" s="11" t="s">
        <v>34</v>
      </c>
      <c r="B38" s="41"/>
      <c r="C38" s="4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5">
      <c r="A39" s="11" t="s">
        <v>36</v>
      </c>
      <c r="B39" s="43"/>
      <c r="C39" s="4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11" t="s">
        <v>31</v>
      </c>
      <c r="B40" s="33"/>
      <c r="C40" s="34"/>
      <c r="D40" s="35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/>
    </row>
    <row r="42" spans="1:14" x14ac:dyDescent="0.25">
      <c r="A42" s="11" t="s">
        <v>40</v>
      </c>
      <c r="B42" s="9"/>
      <c r="E42" s="32" t="s">
        <v>45</v>
      </c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12" t="s">
        <v>41</v>
      </c>
      <c r="B43" s="9"/>
      <c r="E43" s="32" t="s">
        <v>46</v>
      </c>
      <c r="F43" s="9"/>
      <c r="G43" s="9"/>
      <c r="H43" s="9"/>
      <c r="I43" s="9"/>
      <c r="J43" s="9"/>
      <c r="K43" s="9"/>
      <c r="L43" s="9"/>
      <c r="M43" s="9"/>
      <c r="N43" s="12"/>
    </row>
    <row r="44" spans="1:14" x14ac:dyDescent="0.25">
      <c r="A44" s="9"/>
      <c r="B44" s="9"/>
      <c r="C44" s="9"/>
      <c r="D44" s="9"/>
      <c r="F44" s="9"/>
      <c r="G44" s="9"/>
      <c r="H44" s="9"/>
      <c r="I44" s="9"/>
      <c r="J44" s="9"/>
      <c r="K44" s="9"/>
      <c r="L44" s="9"/>
      <c r="M44" s="9"/>
      <c r="N44" s="12"/>
    </row>
    <row r="45" spans="1:1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2"/>
    </row>
    <row r="46" spans="1:1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2"/>
    </row>
    <row r="47" spans="1:1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2"/>
    </row>
    <row r="48" spans="1:14" x14ac:dyDescent="0.25">
      <c r="A48" s="9"/>
      <c r="B48" s="9"/>
      <c r="C48" s="9"/>
      <c r="D48" s="9"/>
      <c r="E48" s="9"/>
      <c r="F48" s="9"/>
      <c r="G48" s="9"/>
    </row>
  </sheetData>
  <sheetProtection password="C8B7" sheet="1" objects="1" scenarios="1" insertRows="0"/>
  <sortState ref="A5:N32">
    <sortCondition ref="A5:A32"/>
  </sortState>
  <mergeCells count="6">
    <mergeCell ref="B40:D40"/>
    <mergeCell ref="A3:A4"/>
    <mergeCell ref="N3:N4"/>
    <mergeCell ref="B3:M3"/>
    <mergeCell ref="B38:C38"/>
    <mergeCell ref="B39:C39"/>
  </mergeCells>
  <hyperlinks>
    <hyperlink ref="E42" r:id="rId1"/>
  </hyperlinks>
  <pageMargins left="0.7" right="0.7" top="0.75" bottom="0.75" header="0.3" footer="0.3"/>
  <pageSetup paperSize="9" scale="6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G44" sqref="G44"/>
    </sheetView>
  </sheetViews>
  <sheetFormatPr defaultRowHeight="14.25" x14ac:dyDescent="0.2"/>
  <cols>
    <col min="1" max="1" width="30.7109375" style="19" customWidth="1"/>
    <col min="2" max="14" width="11.7109375" style="19" customWidth="1"/>
    <col min="15" max="16384" width="9.140625" style="19"/>
  </cols>
  <sheetData>
    <row r="1" spans="1:14" ht="20.100000000000001" customHeight="1" x14ac:dyDescent="0.2">
      <c r="A1" s="20" t="s">
        <v>32</v>
      </c>
    </row>
    <row r="2" spans="1:14" x14ac:dyDescent="0.2">
      <c r="A2" s="31" t="s">
        <v>30</v>
      </c>
    </row>
    <row r="3" spans="1:14" ht="14.25" customHeight="1" x14ac:dyDescent="0.2">
      <c r="A3" s="36" t="s">
        <v>33</v>
      </c>
      <c r="B3" s="40" t="s">
        <v>22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8" t="s">
        <v>0</v>
      </c>
    </row>
    <row r="4" spans="1:14" x14ac:dyDescent="0.2">
      <c r="A4" s="37"/>
      <c r="B4" s="5">
        <f>Budget!B4</f>
        <v>43831</v>
      </c>
      <c r="C4" s="5">
        <f>Budget!C4</f>
        <v>43890</v>
      </c>
      <c r="D4" s="5">
        <f>Budget!D4</f>
        <v>43921</v>
      </c>
      <c r="E4" s="5">
        <f>Budget!E4</f>
        <v>43951</v>
      </c>
      <c r="F4" s="5">
        <f>Budget!F4</f>
        <v>43982</v>
      </c>
      <c r="G4" s="5">
        <f>Budget!G4</f>
        <v>44012</v>
      </c>
      <c r="H4" s="5">
        <f>Budget!H4</f>
        <v>44043</v>
      </c>
      <c r="I4" s="5">
        <f>Budget!I4</f>
        <v>44074</v>
      </c>
      <c r="J4" s="5">
        <f>Budget!J4</f>
        <v>44104</v>
      </c>
      <c r="K4" s="5">
        <f>Budget!K4</f>
        <v>44135</v>
      </c>
      <c r="L4" s="5">
        <f>Budget!L4</f>
        <v>44165</v>
      </c>
      <c r="M4" s="5">
        <f>Budget!M4</f>
        <v>44196</v>
      </c>
      <c r="N4" s="39"/>
    </row>
    <row r="5" spans="1:14" ht="15" customHeight="1" x14ac:dyDescent="0.2">
      <c r="A5" s="6" t="s">
        <v>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>
        <f>SUM(B5:M5)</f>
        <v>0</v>
      </c>
    </row>
    <row r="6" spans="1:14" ht="15" customHeight="1" x14ac:dyDescent="0.2">
      <c r="A6" s="6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>
        <f t="shared" ref="N6:N26" si="0">SUM(B6:M6)</f>
        <v>0</v>
      </c>
    </row>
    <row r="7" spans="1:14" ht="15" customHeight="1" x14ac:dyDescent="0.2">
      <c r="A7" s="6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>
        <f t="shared" si="0"/>
        <v>0</v>
      </c>
    </row>
    <row r="8" spans="1:14" ht="15" customHeight="1" x14ac:dyDescent="0.2">
      <c r="A8" s="6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>
        <f t="shared" si="0"/>
        <v>0</v>
      </c>
    </row>
    <row r="9" spans="1:14" ht="15" customHeight="1" x14ac:dyDescent="0.2">
      <c r="A9" s="6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>
        <f t="shared" si="0"/>
        <v>0</v>
      </c>
    </row>
    <row r="10" spans="1:14" ht="15" customHeight="1" x14ac:dyDescent="0.2">
      <c r="A10" s="6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>
        <f t="shared" si="0"/>
        <v>0</v>
      </c>
    </row>
    <row r="11" spans="1:14" ht="15" customHeight="1" x14ac:dyDescent="0.2">
      <c r="A11" s="6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>
        <f t="shared" si="0"/>
        <v>0</v>
      </c>
    </row>
    <row r="12" spans="1:14" ht="15" customHeight="1" x14ac:dyDescent="0.2">
      <c r="A12" s="6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f t="shared" si="0"/>
        <v>0</v>
      </c>
    </row>
    <row r="13" spans="1:14" ht="15" customHeight="1" x14ac:dyDescent="0.2">
      <c r="A13" s="6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>
        <f t="shared" si="0"/>
        <v>0</v>
      </c>
    </row>
    <row r="14" spans="1:14" ht="15" customHeight="1" x14ac:dyDescent="0.2">
      <c r="A14" s="6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f t="shared" si="0"/>
        <v>0</v>
      </c>
    </row>
    <row r="15" spans="1:14" ht="15" customHeight="1" x14ac:dyDescent="0.2">
      <c r="A15" s="6" t="s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f t="shared" si="0"/>
        <v>0</v>
      </c>
    </row>
    <row r="16" spans="1:14" ht="15" customHeight="1" x14ac:dyDescent="0.2">
      <c r="A16" s="6" t="s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f t="shared" si="0"/>
        <v>0</v>
      </c>
    </row>
    <row r="17" spans="1:14" ht="15" customHeight="1" x14ac:dyDescent="0.2">
      <c r="A17" s="6" t="s">
        <v>28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f t="shared" si="0"/>
        <v>0</v>
      </c>
    </row>
    <row r="18" spans="1:14" ht="15" customHeight="1" x14ac:dyDescent="0.2">
      <c r="A18" s="6" t="s">
        <v>29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>
        <f t="shared" si="0"/>
        <v>0</v>
      </c>
    </row>
    <row r="19" spans="1:14" ht="15" customHeight="1" x14ac:dyDescent="0.2">
      <c r="A19" s="6" t="s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>
        <f t="shared" si="0"/>
        <v>0</v>
      </c>
    </row>
    <row r="20" spans="1:14" ht="15" customHeight="1" x14ac:dyDescent="0.2">
      <c r="A20" s="6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 t="shared" si="0"/>
        <v>0</v>
      </c>
    </row>
    <row r="21" spans="1:14" ht="15" customHeight="1" x14ac:dyDescent="0.2">
      <c r="A21" s="6" t="s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>
        <f t="shared" si="0"/>
        <v>0</v>
      </c>
    </row>
    <row r="22" spans="1:14" ht="15" customHeight="1" x14ac:dyDescent="0.2">
      <c r="A22" s="6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 t="shared" si="0"/>
        <v>0</v>
      </c>
    </row>
    <row r="23" spans="1:14" ht="15" customHeight="1" x14ac:dyDescent="0.2">
      <c r="A23" s="6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>
        <f t="shared" si="0"/>
        <v>0</v>
      </c>
    </row>
    <row r="24" spans="1:14" ht="15" customHeight="1" x14ac:dyDescent="0.2">
      <c r="A24" s="6" t="s">
        <v>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>
        <f t="shared" si="0"/>
        <v>0</v>
      </c>
    </row>
    <row r="25" spans="1:14" ht="15" customHeight="1" x14ac:dyDescent="0.2">
      <c r="A25" s="28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0"/>
        <v>0</v>
      </c>
    </row>
    <row r="26" spans="1:14" ht="15" customHeight="1" x14ac:dyDescent="0.2">
      <c r="A26" s="28" t="s">
        <v>11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0"/>
        <v>0</v>
      </c>
    </row>
    <row r="27" spans="1:14" ht="15" customHeight="1" x14ac:dyDescent="0.2">
      <c r="A27" s="28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ref="N27:N29" si="1">SUM(B27:M27)</f>
        <v>0</v>
      </c>
    </row>
    <row r="28" spans="1:14" ht="15" customHeight="1" x14ac:dyDescent="0.2">
      <c r="A28" s="28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1"/>
        <v>0</v>
      </c>
    </row>
    <row r="29" spans="1:14" ht="15" customHeight="1" x14ac:dyDescent="0.2">
      <c r="A29" s="28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1"/>
        <v>0</v>
      </c>
    </row>
    <row r="30" spans="1:14" ht="15" customHeight="1" x14ac:dyDescent="0.2">
      <c r="A30" s="8" t="s">
        <v>26</v>
      </c>
      <c r="B30" s="16">
        <f t="shared" ref="B30:M30" si="2">SUM(B5:B29)</f>
        <v>0</v>
      </c>
      <c r="C30" s="16">
        <f t="shared" si="2"/>
        <v>0</v>
      </c>
      <c r="D30" s="16">
        <f t="shared" si="2"/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  <c r="H30" s="16">
        <f t="shared" si="2"/>
        <v>0</v>
      </c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  <c r="N30" s="16">
        <f>SUM(B30:M30)</f>
        <v>0</v>
      </c>
    </row>
    <row r="31" spans="1:14" ht="15" customHeight="1" x14ac:dyDescent="0.2">
      <c r="A31" s="7" t="s">
        <v>24</v>
      </c>
      <c r="B31" s="29">
        <f>Budget!B32</f>
        <v>0</v>
      </c>
      <c r="C31" s="29">
        <f>Budget!C32</f>
        <v>0</v>
      </c>
      <c r="D31" s="29">
        <f>Budget!D32</f>
        <v>0</v>
      </c>
      <c r="E31" s="29">
        <f>Budget!E32</f>
        <v>0</v>
      </c>
      <c r="F31" s="29">
        <f>Budget!F32</f>
        <v>0</v>
      </c>
      <c r="G31" s="29">
        <f>Budget!G32</f>
        <v>0</v>
      </c>
      <c r="H31" s="29">
        <f>Budget!H32</f>
        <v>0</v>
      </c>
      <c r="I31" s="29">
        <f>Budget!I32</f>
        <v>0</v>
      </c>
      <c r="J31" s="29">
        <f>Budget!J32</f>
        <v>0</v>
      </c>
      <c r="K31" s="29">
        <f>Budget!K32</f>
        <v>0</v>
      </c>
      <c r="L31" s="29">
        <f>Budget!L32</f>
        <v>0</v>
      </c>
      <c r="M31" s="29">
        <f>Budget!M32</f>
        <v>0</v>
      </c>
      <c r="N31" s="17">
        <f t="shared" ref="N31:N32" si="3">SUM(B31:M31)</f>
        <v>0</v>
      </c>
    </row>
    <row r="32" spans="1:14" ht="15" customHeight="1" x14ac:dyDescent="0.2">
      <c r="A32" s="8" t="s">
        <v>25</v>
      </c>
      <c r="B32" s="18">
        <f>B31-B30</f>
        <v>0</v>
      </c>
      <c r="C32" s="18">
        <f t="shared" ref="C32:M32" si="4">C31-C30</f>
        <v>0</v>
      </c>
      <c r="D32" s="18">
        <f t="shared" si="4"/>
        <v>0</v>
      </c>
      <c r="E32" s="18">
        <f t="shared" si="4"/>
        <v>0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0</v>
      </c>
      <c r="J32" s="18">
        <f t="shared" si="4"/>
        <v>0</v>
      </c>
      <c r="K32" s="18">
        <f t="shared" si="4"/>
        <v>0</v>
      </c>
      <c r="L32" s="18">
        <f t="shared" si="4"/>
        <v>0</v>
      </c>
      <c r="M32" s="18">
        <f t="shared" si="4"/>
        <v>0</v>
      </c>
      <c r="N32" s="18">
        <f t="shared" si="3"/>
        <v>0</v>
      </c>
    </row>
  </sheetData>
  <sheetProtection password="C8B7" sheet="1" objects="1" scenarios="1" insertRows="0"/>
  <mergeCells count="3">
    <mergeCell ref="A3:A4"/>
    <mergeCell ref="B3:M3"/>
    <mergeCell ref="N3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Actual</vt:lpstr>
    </vt:vector>
  </TitlesOfParts>
  <Company>TSWG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pkennealy</dc:creator>
  <cp:lastModifiedBy>Mark Ciantar</cp:lastModifiedBy>
  <cp:lastPrinted>2013-07-31T04:47:09Z</cp:lastPrinted>
  <dcterms:created xsi:type="dcterms:W3CDTF">2012-03-22T00:53:15Z</dcterms:created>
  <dcterms:modified xsi:type="dcterms:W3CDTF">2020-01-22T23:35:24Z</dcterms:modified>
</cp:coreProperties>
</file>